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defaultThemeVersion="124226"/>
  <mc:AlternateContent xmlns:mc="http://schemas.openxmlformats.org/markup-compatibility/2006">
    <mc:Choice Requires="x15">
      <x15ac:absPath xmlns:x15ac="http://schemas.microsoft.com/office/spreadsheetml/2010/11/ac" url="/Users/marthaban/Desktop/"/>
    </mc:Choice>
  </mc:AlternateContent>
  <xr:revisionPtr revIDLastSave="0" documentId="8_{CD62B914-17AD-B745-8820-22C5FB028D07}" xr6:coauthVersionLast="31" xr6:coauthVersionMax="31" xr10:uidLastSave="{00000000-0000-0000-0000-000000000000}"/>
  <bookViews>
    <workbookView xWindow="640" yWindow="460" windowWidth="14940" windowHeight="9160" xr2:uid="{00000000-000D-0000-FFFF-FFFF00000000}"/>
  </bookViews>
  <sheets>
    <sheet name="Price_Quote" sheetId="1" r:id="rId1"/>
  </sheets>
  <definedNames>
    <definedName name="_xlnm.Print_Area" localSheetId="0">Price_Quote!$A$1:$H$79</definedName>
  </definedNames>
  <calcPr calcId="179017"/>
</workbook>
</file>

<file path=xl/calcChain.xml><?xml version="1.0" encoding="utf-8"?>
<calcChain xmlns="http://schemas.openxmlformats.org/spreadsheetml/2006/main">
  <c r="G17" i="1" l="1"/>
  <c r="G19" i="1"/>
  <c r="G22" i="1"/>
  <c r="G24" i="1"/>
  <c r="G27" i="1"/>
  <c r="G29" i="1"/>
  <c r="G32" i="1"/>
  <c r="G34" i="1"/>
  <c r="G37" i="1"/>
  <c r="G39" i="1"/>
  <c r="G42" i="1"/>
  <c r="G44" i="1"/>
  <c r="G47" i="1"/>
  <c r="G49" i="1"/>
  <c r="G52" i="1"/>
  <c r="G54" i="1"/>
  <c r="G58" i="1"/>
  <c r="G60" i="1"/>
  <c r="B71" i="1" l="1"/>
  <c r="G62" i="1"/>
  <c r="G40" i="1"/>
  <c r="G20" i="1"/>
  <c r="G50" i="1"/>
  <c r="G30" i="1"/>
  <c r="G45" i="1"/>
  <c r="G25" i="1"/>
  <c r="G56" i="1"/>
  <c r="G35" i="1"/>
  <c r="G63" i="1" l="1"/>
  <c r="B70" i="1" s="1"/>
  <c r="B72" i="1" l="1"/>
</calcChain>
</file>

<file path=xl/sharedStrings.xml><?xml version="1.0" encoding="utf-8"?>
<sst xmlns="http://schemas.openxmlformats.org/spreadsheetml/2006/main" count="263" uniqueCount="88">
  <si>
    <t>NORTH AMERICAN DIV OF 7 DAY ADVENT</t>
  </si>
  <si>
    <t/>
  </si>
  <si>
    <t>Spotlight on Music</t>
  </si>
  <si>
    <t>Product Description</t>
  </si>
  <si>
    <t>ISBN</t>
  </si>
  <si>
    <t>Qty</t>
  </si>
  <si>
    <t>Unit Price</t>
  </si>
  <si>
    <t>Line Subtotal</t>
  </si>
  <si>
    <t>Grade K</t>
  </si>
  <si>
    <t>978-0-07-898256-9</t>
  </si>
  <si>
    <t>978-0-02-141054-5</t>
  </si>
  <si>
    <t>Grade K Subtotal:</t>
  </si>
  <si>
    <t>978-0-07-898257-6</t>
  </si>
  <si>
    <t>978-0-02-138862-2</t>
  </si>
  <si>
    <t>Grade 1 Subtotal:</t>
  </si>
  <si>
    <t>Grade 2</t>
  </si>
  <si>
    <t>978-0-07-898258-3</t>
  </si>
  <si>
    <t>978-0-02-138865-3</t>
  </si>
  <si>
    <t>Grade 2 Subtotal:</t>
  </si>
  <si>
    <t>978-0-07-898260-6</t>
  </si>
  <si>
    <t>978-0-02-138866-0</t>
  </si>
  <si>
    <t>Grade 3 Subtotal:</t>
  </si>
  <si>
    <t>Grade 4</t>
  </si>
  <si>
    <t>978-0-07-898261-3</t>
  </si>
  <si>
    <t>978-0-02-140940-2</t>
  </si>
  <si>
    <t>Grade 4 Subtotal:</t>
  </si>
  <si>
    <t>978-0-07-898264-4</t>
  </si>
  <si>
    <t>978-0-02-140943-3</t>
  </si>
  <si>
    <t>Grade 5 Subtotal:</t>
  </si>
  <si>
    <t>Grade 6</t>
  </si>
  <si>
    <t>SPOTLIGHT ON MUSIC GRADE 6 NAD SEVENTH-DAY ADVENTIST DIGITAL SCHOOL 7 YR BUNDLE</t>
  </si>
  <si>
    <t>978-0-07-898265-1</t>
  </si>
  <si>
    <t>978-0-07-894039-2</t>
  </si>
  <si>
    <t>Grade 6 Subtotal:</t>
  </si>
  <si>
    <t>Grade 7</t>
  </si>
  <si>
    <t>SPOTLIGHT ON MUSIC GRADE 7 NAD SEVENTH-DAY ADVENTIST DIGITAL SCHOOL 7 YR BUNDLE</t>
  </si>
  <si>
    <t>978-0-07-898266-8</t>
  </si>
  <si>
    <t>978-0-02-145105-0</t>
  </si>
  <si>
    <t>Grade 7 Subtotal:</t>
  </si>
  <si>
    <t>Grade 8</t>
  </si>
  <si>
    <t>SPOTLIGHT ON MUSIC GRADE 8 NAD SEVENTH-DAY ADVENTIST DIGITAL SCHOOL 7 YR BUNDLE</t>
  </si>
  <si>
    <t>978-0-07-898269-9</t>
  </si>
  <si>
    <t>978-0-02-145106-7</t>
  </si>
  <si>
    <t>Grade 8 Subtotal:</t>
  </si>
  <si>
    <t>Spotlight on Music Subtotal:</t>
  </si>
  <si>
    <t>ORDER FORM 2016–2023</t>
  </si>
  <si>
    <r>
      <rPr>
        <sz val="10"/>
        <color rgb="FF231F20"/>
        <rFont val="Calibri"/>
        <family val="2"/>
      </rPr>
      <t xml:space="preserve">School </t>
    </r>
    <r>
      <rPr>
        <u/>
        <sz val="10"/>
        <color rgb="FF231F20"/>
        <rFont val="Calibri"/>
        <family val="2"/>
      </rPr>
      <t>                                                                                                                                                                                              </t>
    </r>
  </si>
  <si>
    <r>
      <rPr>
        <sz val="10"/>
        <color rgb="FF231F20"/>
        <rFont val="Calibri"/>
        <family val="2"/>
      </rPr>
      <t xml:space="preserve">Date </t>
    </r>
    <r>
      <rPr>
        <u/>
        <sz val="10"/>
        <color rgb="FF231F20"/>
        <rFont val="Calibri"/>
        <family val="2"/>
      </rPr>
      <t>                             </t>
    </r>
  </si>
  <si>
    <r>
      <rPr>
        <sz val="10"/>
        <color rgb="FF231F20"/>
        <rFont val="Calibri"/>
        <family val="2"/>
      </rPr>
      <t xml:space="preserve">Address  </t>
    </r>
    <r>
      <rPr>
        <u/>
        <sz val="10"/>
        <color rgb="FF231F20"/>
        <rFont val="Calibri"/>
        <family val="2"/>
      </rPr>
      <t>                                                                                          </t>
    </r>
  </si>
  <si>
    <r>
      <rPr>
        <sz val="10"/>
        <color rgb="FF231F20"/>
        <rFont val="Calibri"/>
        <family val="2"/>
      </rPr>
      <t xml:space="preserve">Zip Code </t>
    </r>
    <r>
      <rPr>
        <u/>
        <sz val="10"/>
        <color rgb="FF231F20"/>
        <rFont val="Calibri"/>
        <family val="2"/>
      </rPr>
      <t>                           </t>
    </r>
  </si>
  <si>
    <r>
      <rPr>
        <sz val="10"/>
        <color rgb="FF231F20"/>
        <rFont val="Calibri"/>
        <family val="2"/>
      </rPr>
      <t xml:space="preserve">Purchasing Contact </t>
    </r>
    <r>
      <rPr>
        <u/>
        <sz val="10"/>
        <color rgb="FF231F20"/>
        <rFont val="Calibri"/>
        <family val="2"/>
      </rPr>
      <t>                                                                                                               </t>
    </r>
  </si>
  <si>
    <r>
      <rPr>
        <sz val="10"/>
        <color rgb="FF231F20"/>
        <rFont val="Calibri"/>
        <family val="2"/>
      </rPr>
      <t xml:space="preserve">Email </t>
    </r>
    <r>
      <rPr>
        <u/>
        <sz val="10"/>
        <color rgb="FF231F20"/>
        <rFont val="Calibri"/>
        <family val="2"/>
      </rPr>
      <t>                                                                                         </t>
    </r>
  </si>
  <si>
    <r>
      <rPr>
        <sz val="10"/>
        <color rgb="FF231F20"/>
        <rFont val="Calibri"/>
        <family val="2"/>
      </rPr>
      <t xml:space="preserve">Master Code Holder </t>
    </r>
    <r>
      <rPr>
        <sz val="8"/>
        <color rgb="FF231F20"/>
        <rFont val="Calibri"/>
        <family val="2"/>
      </rPr>
      <t xml:space="preserve">(Responsible for Online Subscriptions)  </t>
    </r>
    <r>
      <rPr>
        <u/>
        <sz val="8"/>
        <color rgb="FF231F20"/>
        <rFont val="Calibri"/>
        <family val="2"/>
      </rPr>
      <t>                                                                                       </t>
    </r>
  </si>
  <si>
    <r>
      <rPr>
        <sz val="18"/>
        <color rgb="FF414042"/>
        <rFont val="Vectipede Rg"/>
        <family val="1"/>
      </rPr>
      <t xml:space="preserve">Spotlight on Music: </t>
    </r>
    <r>
      <rPr>
        <b/>
        <sz val="18"/>
        <color rgb="FFE54131"/>
        <rFont val="Vectipede Rg"/>
        <family val="1"/>
      </rPr>
      <t>Grades K–8</t>
    </r>
  </si>
  <si>
    <r>
      <rPr>
        <b/>
        <sz val="12"/>
        <color rgb="FF231F20"/>
        <rFont val="Calibri"/>
        <family val="2"/>
      </rPr>
      <t xml:space="preserve">Send Order to: </t>
    </r>
    <r>
      <rPr>
        <sz val="12"/>
        <color rgb="FF231F20"/>
        <rFont val="Calibri"/>
        <family val="2"/>
      </rPr>
      <t>Orders_MHE@mheducation.com</t>
    </r>
  </si>
  <si>
    <t>Total (Paid Materials)</t>
  </si>
  <si>
    <t>6% Shipping (6% of Paid Print Materials)</t>
  </si>
  <si>
    <t>GRAND TOTAL (All Paid Materials + Shipping)</t>
  </si>
  <si>
    <t>By placing an order for digital products (the ‘Subscribed Materials’), the entity that this price quote has been prepared for (‘Subscriber’) agrees to be bound by the.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If no subscription term is specified, the initial term shall be one (1) year from the date of this price quote (the ‘Initial Subscription Term’), and thereafter the Subscriber shall renew for additional one (1) year terms (each a ‘Subscription Renewal Term’), provided MHE has chosen to renew the subscription and has sent an invoice for such Subscription Renewal Term to Subscriber.</t>
  </si>
  <si>
    <r>
      <rPr>
        <sz val="10"/>
        <color rgb="FF231F20"/>
        <rFont val="Calibri"/>
        <family val="2"/>
      </rPr>
      <t xml:space="preserve">Name of School Official </t>
    </r>
    <r>
      <rPr>
        <sz val="8"/>
        <color rgb="FF231F20"/>
        <rFont val="Calibri"/>
        <family val="2"/>
      </rPr>
      <t xml:space="preserve">(Please Print) </t>
    </r>
    <r>
      <rPr>
        <u/>
        <sz val="8"/>
        <color rgb="FF231F20"/>
        <rFont val="Calibri"/>
        <family val="2"/>
      </rPr>
      <t>                                                                                                                                                                                                                                               </t>
    </r>
  </si>
  <si>
    <r>
      <rPr>
        <sz val="10"/>
        <color rgb="FF231F20"/>
        <rFont val="Calibri"/>
        <family val="2"/>
      </rPr>
      <t xml:space="preserve">Signature of School Official </t>
    </r>
    <r>
      <rPr>
        <u/>
        <sz val="10"/>
        <color rgb="FF231F20"/>
        <rFont val="Calibri"/>
        <family val="2"/>
      </rPr>
      <t>                                                                                                                                  </t>
    </r>
  </si>
  <si>
    <r>
      <rPr>
        <sz val="10"/>
        <color rgb="FF231F20"/>
        <rFont val="Calibri"/>
        <family val="2"/>
      </rPr>
      <t xml:space="preserve">Date </t>
    </r>
    <r>
      <rPr>
        <u/>
        <sz val="10"/>
        <color rgb="FF231F20"/>
        <rFont val="Calibri"/>
        <family val="2"/>
      </rPr>
      <t>                                                              </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</si>
  <si>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</si>
  <si>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As contracted shipping and handling not to exceed 6% of order total approved by District Manager</t>
  </si>
  <si>
    <r>
      <t xml:space="preserve">School PO Number  </t>
    </r>
    <r>
      <rPr>
        <u/>
        <sz val="10"/>
        <color rgb="FF231F20"/>
        <rFont val="Calibri"/>
        <family val="2"/>
      </rPr>
      <t>                                                                                                                                                                                                   </t>
    </r>
  </si>
  <si>
    <t>SPOTLIGHT ON MUSIC NAD 7TH DAY ADVENTIST DIGITAL SCHOOL 7 YR SUB BUNDLE GRADE K (1 per classrrom)</t>
  </si>
  <si>
    <t>SPOTLIGHT ON MUSIC SONG ANTHOLOGY GRADE K (1 per child if you'd like a hard copy)</t>
  </si>
  <si>
    <t>SPOTLIGHT ON MUSIC NAD 7TH DAY ADVENTIST DIGITAL SCHOOL 7 YR SUB BUNDLE GRADE 1 (1 per classrrom)</t>
  </si>
  <si>
    <t>SPOTLIGHT ON MUSIC NAD 7TH DAY ADVENTIST DIGITAL SCHOOL 7 YR SUB BUNDLE GRADE 2 (1 per classrrom)</t>
  </si>
  <si>
    <t>SPOTLIGHT ON MUSIC NAD 7TH DAY ADVENTIST DIGITAL SCHOOL 7 YR SUB BUNDLE GRADE 3 (1 per classrrom)</t>
  </si>
  <si>
    <t>SPOTLIGHT ON MUSIC NAD 7TH DAY ADVENTIST DIGITAL SCHOOL 7 YR SUB BUNDLE GRADE 4 (1 per classrrom)</t>
  </si>
  <si>
    <t>SPOTLIGHT ON MUSIC NAD 7TH DAY ADVENTIST DIGITAL SCHOOL 7 YR SUB BUNDLE GRADE 5 (1 per classrrom)</t>
  </si>
  <si>
    <t>SPOTLIGHT ON MUSIC SONG ANTHOLOGY GRADE 1 (1 per child if you'd like a hard copy)</t>
  </si>
  <si>
    <t>SPOTLIGHT ON MUSIC STUDENT SONG ANTHOLOGY GRADE 2 (1 per child if you'd like a hard copy)</t>
  </si>
  <si>
    <t>SPOTLIGHT ON MUSIC STUDENT SONG ANTHOLOGY GRADE 3 (1 per child if you'd like a hard copy)</t>
  </si>
  <si>
    <t>SPOTLIGHT ON MUSIC STUDENT SONG ANTHOLOGY GRADE 4 (1 per child if you'd like a hard copy)</t>
  </si>
  <si>
    <t>SPOTLIGHT ON MUSIC STUDENT SONG ANTHOLOGY GRADE 5 (1 per child if you'd like a hard copy)</t>
  </si>
  <si>
    <t>SPOTLIGHT ON MUSIC GRADE 6 STUDENT SONG ANTHOLOGY  (1 per child if you'd like a hard copy)</t>
  </si>
  <si>
    <t>SPOTLIGHT ON MUSIC WORLD MUSIC STUDENT SONG ANTHOLOGY GRADE 7  (1 per child if you'd like a hard copy)</t>
  </si>
  <si>
    <t>SPOTLIGHT ON MUSIC WORLD MUSIC STUDENT SONG ANTHOLOGY GRADE 8 (1 per child if you'd like a hard copy)</t>
  </si>
  <si>
    <t xml:space="preserve">Please copy Stacey Barbalace (staceybarbalace@gmail.com) </t>
  </si>
  <si>
    <t>6-12 Kim Frazier (kimberly.frazier@mheducation.com)</t>
  </si>
  <si>
    <r>
      <rPr>
        <b/>
        <sz val="12"/>
        <color rgb="FF231F20"/>
        <rFont val="Calibri"/>
        <family val="2"/>
      </rPr>
      <t xml:space="preserve">Sales Representatives: </t>
    </r>
    <r>
      <rPr>
        <sz val="12"/>
        <color rgb="FF231F20"/>
        <rFont val="Calibri"/>
        <family val="2"/>
      </rPr>
      <t>K - 5 Heather Mooney (heather.mooney@mheducation.com)</t>
    </r>
  </si>
  <si>
    <t xml:space="preserve">Grade 1: </t>
  </si>
  <si>
    <r>
      <rPr>
        <b/>
        <i/>
        <u/>
        <sz val="9"/>
        <color rgb="FFFF0000"/>
        <rFont val="Arial"/>
        <family val="2"/>
      </rPr>
      <t>*</t>
    </r>
    <r>
      <rPr>
        <b/>
        <i/>
        <u/>
        <sz val="9"/>
        <color indexed="8"/>
        <rFont val="Arial"/>
        <family val="2"/>
      </rPr>
      <t>Grade 5- Multigrade Classroom Option for grades 5-8</t>
    </r>
  </si>
  <si>
    <r>
      <rPr>
        <b/>
        <i/>
        <u/>
        <sz val="9"/>
        <color rgb="FFFF0000"/>
        <rFont val="Arial"/>
        <family val="2"/>
      </rPr>
      <t>*</t>
    </r>
    <r>
      <rPr>
        <b/>
        <i/>
        <u/>
        <sz val="9"/>
        <color indexed="8"/>
        <rFont val="Arial"/>
        <family val="2"/>
      </rPr>
      <t>Grade 3- Multigrade Classroom option for grades K-4</t>
    </r>
  </si>
  <si>
    <r>
      <t>City         ___________________________  State</t>
    </r>
    <r>
      <rPr>
        <u/>
        <sz val="10"/>
        <color rgb="FF231F20"/>
        <rFont val="Calibri"/>
        <family val="2"/>
      </rPr>
      <t>                     </t>
    </r>
  </si>
  <si>
    <t xml:space="preserve">Comments:                                                                                                                                                                 Grades 1-4 multi-grade classrooms order the Grade 3 bundle.
Grades 5-8 multi-grade classrooms order the Grade 5 bundle.
Grades 1-8 multi-grade classrooms order the Grade 3 and Grade 5 bundles.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</si>
</sst>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Red]&quot;$&quot;#,##0.00"/>
  </numFmts>
  <fonts count="25">
    <font>
      <sz val="10"/>
      <name val="Arial"/>
    </font>
    <font>
      <sz val="7"/>
      <name val="Arial"/>
      <family val="2"/>
    </font>
    <font>
      <b/>
      <sz val="7"/>
      <name val="Arial"/>
      <family val="2"/>
    </font>
    <font>
      <b/>
      <sz val="8"/>
      <color indexed="9"/>
      <name val="Arial"/>
      <family val="2"/>
    </font>
    <font>
      <b/>
      <sz val="10"/>
      <color indexed="8"/>
      <name val="Arial"/>
      <family val="2"/>
    </font>
    <font>
      <b/>
      <i/>
      <u/>
      <sz val="9"/>
      <color indexed="8"/>
      <name val="Arial"/>
      <family val="2"/>
    </font>
    <font>
      <sz val="10"/>
      <color rgb="FF000000"/>
      <name val="Times New Roman"/>
      <family val="1"/>
    </font>
    <font>
      <sz val="8"/>
      <name val="Calibri"/>
      <family val="2"/>
    </font>
    <font>
      <sz val="26"/>
      <color rgb="FFE21E26"/>
      <name val="Vectipede Rg"/>
      <family val="1"/>
    </font>
    <font>
      <sz val="26"/>
      <color rgb="FF414042"/>
      <name val="Vectipede Rg"/>
      <family val="1"/>
    </font>
    <font>
      <sz val="18"/>
      <color rgb="FF414042"/>
      <name val="Vectipede Rg"/>
      <family val="1"/>
    </font>
    <font>
      <b/>
      <sz val="18"/>
      <color rgb="FFE54131"/>
      <name val="Vectipede Rg"/>
      <family val="1"/>
    </font>
    <font>
      <sz val="10"/>
      <color rgb="FF231F20"/>
      <name val="Calibri"/>
      <family val="2"/>
    </font>
    <font>
      <u/>
      <sz val="10"/>
      <color rgb="FF231F20"/>
      <name val="Calibri"/>
      <family val="2"/>
    </font>
    <font>
      <sz val="8"/>
      <color rgb="FF231F20"/>
      <name val="Calibri"/>
      <family val="2"/>
    </font>
    <font>
      <u/>
      <sz val="8"/>
      <color rgb="FF231F20"/>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sz val="18"/>
      <color rgb="FF000000"/>
      <name val="Vectipede Rg"/>
      <family val="1"/>
    </font>
    <font>
      <sz val="12"/>
      <color rgb="FF000000"/>
      <name val="Times New Roman"/>
      <family val="1"/>
    </font>
    <font>
      <b/>
      <i/>
      <u/>
      <sz val="9"/>
      <color rgb="FFFF0000"/>
      <name val="Arial"/>
      <family val="2"/>
    </font>
    <font>
      <b/>
      <i/>
      <u/>
      <sz val="9"/>
      <color indexed="8"/>
      <name val="Arial"/>
      <family val="2"/>
    </font>
    <font>
      <sz val="12"/>
      <name val="Calibri"/>
      <family val="2"/>
      <scheme val="minor"/>
    </font>
  </fonts>
  <fills count="4">
    <fill>
      <patternFill patternType="none"/>
    </fill>
    <fill>
      <patternFill patternType="gray125"/>
    </fill>
    <fill>
      <patternFill patternType="solid">
        <fgColor indexed="10"/>
        <bgColor indexed="64"/>
      </patternFill>
    </fill>
    <fill>
      <patternFill patternType="gray125">
        <fgColor indexed="9"/>
        <bgColor indexed="22"/>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s>
  <cellStyleXfs count="2">
    <xf numFmtId="0" fontId="0" fillId="0" borderId="0"/>
    <xf numFmtId="0" fontId="6" fillId="0" borderId="0"/>
  </cellStyleXfs>
  <cellXfs count="61">
    <xf numFmtId="0" fontId="0" fillId="0" borderId="0" xfId="0"/>
    <xf numFmtId="0" fontId="1" fillId="0" borderId="0" xfId="0" applyFont="1" applyAlignment="1">
      <alignment vertical="top" wrapText="1"/>
    </xf>
    <xf numFmtId="0" fontId="3" fillId="2" borderId="1" xfId="0" applyFont="1" applyFill="1" applyBorder="1" applyAlignment="1">
      <alignment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0" fontId="0" fillId="0" borderId="0" xfId="0" applyBorder="1"/>
    <xf numFmtId="0" fontId="8" fillId="0" borderId="3" xfId="1" applyFont="1" applyFill="1" applyBorder="1" applyAlignment="1">
      <alignment horizontal="left" vertical="top"/>
    </xf>
    <xf numFmtId="0" fontId="6" fillId="0" borderId="0" xfId="1" applyFill="1" applyBorder="1" applyAlignment="1">
      <alignment horizontal="left" vertical="top"/>
    </xf>
    <xf numFmtId="0" fontId="6" fillId="0" borderId="4" xfId="1" applyFill="1" applyBorder="1" applyAlignment="1">
      <alignment horizontal="left" vertical="top"/>
    </xf>
    <xf numFmtId="0" fontId="6" fillId="0" borderId="5" xfId="1" applyFill="1" applyBorder="1" applyAlignment="1">
      <alignment horizontal="left" vertical="top"/>
    </xf>
    <xf numFmtId="0" fontId="9" fillId="0" borderId="6" xfId="1" applyFont="1" applyFill="1" applyBorder="1" applyAlignment="1">
      <alignment horizontal="left" vertical="top"/>
    </xf>
    <xf numFmtId="0" fontId="6" fillId="0" borderId="7" xfId="1" applyFill="1" applyBorder="1" applyAlignment="1">
      <alignment horizontal="left" vertical="top"/>
    </xf>
    <xf numFmtId="0" fontId="20" fillId="0" borderId="6" xfId="1" applyFont="1" applyFill="1" applyBorder="1" applyAlignment="1">
      <alignment horizontal="left" vertical="top"/>
    </xf>
    <xf numFmtId="0" fontId="6" fillId="0" borderId="6" xfId="1" applyFill="1" applyBorder="1" applyAlignment="1">
      <alignment horizontal="left" vertical="top"/>
    </xf>
    <xf numFmtId="0" fontId="12" fillId="0" borderId="6" xfId="1" applyFont="1" applyFill="1" applyBorder="1" applyAlignment="1">
      <alignment horizontal="left" vertical="top"/>
    </xf>
    <xf numFmtId="0" fontId="0" fillId="0" borderId="6" xfId="0" applyBorder="1"/>
    <xf numFmtId="0" fontId="0" fillId="0" borderId="7" xfId="0" applyBorder="1"/>
    <xf numFmtId="0" fontId="3" fillId="2" borderId="9" xfId="0" applyFont="1" applyFill="1" applyBorder="1" applyAlignment="1">
      <alignment wrapText="1"/>
    </xf>
    <xf numFmtId="8" fontId="1" fillId="0" borderId="9" xfId="0" applyNumberFormat="1" applyFont="1" applyBorder="1" applyAlignment="1">
      <alignment horizontal="right" vertical="center"/>
    </xf>
    <xf numFmtId="0" fontId="2" fillId="0" borderId="0" xfId="0" applyFont="1" applyBorder="1" applyAlignment="1">
      <alignment horizontal="right"/>
    </xf>
    <xf numFmtId="8" fontId="2" fillId="0" borderId="7" xfId="0" applyNumberFormat="1" applyFont="1" applyBorder="1" applyAlignment="1">
      <alignment horizontal="right"/>
    </xf>
    <xf numFmtId="0" fontId="18" fillId="0" borderId="10" xfId="1" applyFont="1" applyFill="1" applyBorder="1" applyAlignment="1">
      <alignment horizontal="left" vertical="top"/>
    </xf>
    <xf numFmtId="0" fontId="18" fillId="0" borderId="10" xfId="1" applyFont="1" applyFill="1" applyBorder="1" applyAlignment="1">
      <alignment horizontal="left" vertical="center"/>
    </xf>
    <xf numFmtId="0" fontId="0" fillId="0" borderId="12" xfId="0" applyBorder="1"/>
    <xf numFmtId="0" fontId="0" fillId="0" borderId="13" xfId="0" applyBorder="1"/>
    <xf numFmtId="0" fontId="2" fillId="0" borderId="13" xfId="0" applyFont="1" applyBorder="1" applyAlignment="1">
      <alignment horizontal="right"/>
    </xf>
    <xf numFmtId="8" fontId="2" fillId="0" borderId="14" xfId="0" applyNumberFormat="1" applyFont="1" applyBorder="1" applyAlignment="1">
      <alignment horizontal="right"/>
    </xf>
    <xf numFmtId="0" fontId="21" fillId="0" borderId="0" xfId="1" applyFont="1" applyFill="1" applyBorder="1" applyAlignment="1">
      <alignment horizontal="left" vertical="top"/>
    </xf>
    <xf numFmtId="0" fontId="21" fillId="0" borderId="7" xfId="1" applyFont="1" applyFill="1" applyBorder="1" applyAlignment="1">
      <alignment horizontal="left" vertical="top"/>
    </xf>
    <xf numFmtId="0" fontId="21" fillId="0" borderId="6" xfId="1" applyFont="1" applyFill="1" applyBorder="1" applyAlignment="1">
      <alignment horizontal="left" vertical="top"/>
    </xf>
    <xf numFmtId="0" fontId="16" fillId="0" borderId="6" xfId="1" applyFont="1" applyFill="1" applyBorder="1" applyAlignment="1">
      <alignment horizontal="left" vertical="top"/>
    </xf>
    <xf numFmtId="164" fontId="19" fillId="0" borderId="2" xfId="1" applyNumberFormat="1" applyFont="1" applyFill="1" applyBorder="1" applyAlignment="1">
      <alignment horizontal="left" vertical="top" wrapText="1"/>
    </xf>
    <xf numFmtId="16" fontId="16" fillId="0" borderId="6" xfId="1" applyNumberFormat="1" applyFont="1" applyFill="1" applyBorder="1" applyAlignment="1">
      <alignment horizontal="left" vertical="top"/>
    </xf>
    <xf numFmtId="0" fontId="3" fillId="2" borderId="8" xfId="0" applyFont="1" applyFill="1" applyBorder="1" applyAlignment="1">
      <alignment wrapText="1"/>
    </xf>
    <xf numFmtId="0" fontId="3" fillId="2" borderId="1" xfId="0" applyFont="1" applyFill="1" applyBorder="1" applyAlignment="1">
      <alignment wrapText="1"/>
    </xf>
    <xf numFmtId="0" fontId="4" fillId="3" borderId="8" xfId="0" applyFont="1" applyFill="1" applyBorder="1" applyAlignment="1">
      <alignment horizontal="left"/>
    </xf>
    <xf numFmtId="0" fontId="1" fillId="0" borderId="1" xfId="0" applyFont="1" applyBorder="1" applyAlignment="1">
      <alignment vertical="top" wrapText="1"/>
    </xf>
    <xf numFmtId="0" fontId="1" fillId="0" borderId="9" xfId="0" applyFont="1" applyBorder="1" applyAlignment="1">
      <alignment vertical="top" wrapText="1"/>
    </xf>
    <xf numFmtId="0" fontId="5" fillId="3" borderId="8" xfId="0" applyFont="1" applyFill="1" applyBorder="1" applyAlignment="1">
      <alignment horizontal="left"/>
    </xf>
    <xf numFmtId="0" fontId="1" fillId="0" borderId="8"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8" fontId="1" fillId="0" borderId="9" xfId="0" applyNumberFormat="1" applyFont="1" applyBorder="1" applyAlignment="1">
      <alignment horizontal="right" vertical="center"/>
    </xf>
    <xf numFmtId="0" fontId="1" fillId="0" borderId="9" xfId="0" applyFont="1" applyBorder="1" applyAlignment="1">
      <alignment vertical="center" wrapText="1"/>
    </xf>
    <xf numFmtId="0" fontId="23" fillId="3" borderId="8" xfId="0" applyFont="1" applyFill="1" applyBorder="1" applyAlignment="1">
      <alignment horizontal="left"/>
    </xf>
    <xf numFmtId="0" fontId="5" fillId="3" borderId="15" xfId="0" applyFont="1" applyFill="1" applyBorder="1" applyAlignment="1">
      <alignment horizontal="left"/>
    </xf>
    <xf numFmtId="0" fontId="1" fillId="0" borderId="16" xfId="0" applyFont="1" applyBorder="1" applyAlignment="1">
      <alignment vertical="top" wrapText="1"/>
    </xf>
    <xf numFmtId="0" fontId="1" fillId="0" borderId="17" xfId="0" applyFont="1" applyBorder="1" applyAlignment="1">
      <alignment vertical="top" wrapText="1"/>
    </xf>
    <xf numFmtId="0" fontId="24" fillId="0" borderId="10" xfId="1" applyFont="1" applyFill="1" applyBorder="1" applyAlignment="1">
      <alignment horizontal="left" vertical="top" wrapText="1"/>
    </xf>
    <xf numFmtId="0" fontId="24" fillId="0" borderId="2" xfId="1" applyFont="1" applyFill="1" applyBorder="1" applyAlignment="1">
      <alignment horizontal="left" vertical="top" wrapText="1"/>
    </xf>
    <xf numFmtId="0" fontId="24" fillId="0" borderId="11" xfId="1" applyFont="1" applyFill="1" applyBorder="1" applyAlignment="1">
      <alignment horizontal="left" vertical="top" wrapText="1"/>
    </xf>
    <xf numFmtId="0" fontId="14"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14" fillId="0" borderId="12"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0" xfId="1"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7"/>
  <sheetViews>
    <sheetView tabSelected="1" zoomScaleNormal="100" workbookViewId="0">
      <selection activeCell="A73" sqref="A73:G73"/>
    </sheetView>
  </sheetViews>
  <sheetFormatPr baseColWidth="10" defaultColWidth="8.83203125" defaultRowHeight="12.75" customHeight="1"/>
  <cols>
    <col min="1" max="1" width="43.5" customWidth="1"/>
    <col min="2" max="2" width="14.33203125" customWidth="1"/>
    <col min="3" max="3" width="4.6640625" customWidth="1"/>
    <col min="4" max="4" width="12" bestFit="1" customWidth="1"/>
    <col min="5" max="5" width="5.83203125" customWidth="1"/>
    <col min="6" max="6" width="11.33203125" customWidth="1"/>
    <col min="7" max="7" width="11.33203125" bestFit="1" customWidth="1"/>
    <col min="8" max="8" width="0.1640625" customWidth="1"/>
    <col min="9" max="9" width="3.6640625" customWidth="1"/>
  </cols>
  <sheetData>
    <row r="1" spans="1:7" ht="36.75" customHeight="1">
      <c r="A1" s="7" t="s">
        <v>45</v>
      </c>
      <c r="B1" s="9"/>
      <c r="C1" s="9"/>
      <c r="D1" s="9"/>
      <c r="E1" s="9"/>
      <c r="F1" s="9"/>
      <c r="G1" s="10"/>
    </row>
    <row r="2" spans="1:7" ht="36.75" customHeight="1">
      <c r="A2" s="11" t="s">
        <v>0</v>
      </c>
      <c r="B2" s="8"/>
      <c r="C2" s="8"/>
      <c r="D2" s="8"/>
      <c r="E2" s="8"/>
      <c r="F2" s="8"/>
      <c r="G2" s="12"/>
    </row>
    <row r="3" spans="1:7" ht="36.75" customHeight="1">
      <c r="A3" s="13" t="s">
        <v>53</v>
      </c>
      <c r="B3" s="8"/>
      <c r="C3" s="8"/>
      <c r="D3" s="8"/>
      <c r="E3" s="8"/>
      <c r="F3" s="8"/>
      <c r="G3" s="12"/>
    </row>
    <row r="4" spans="1:7" ht="12.75" customHeight="1">
      <c r="A4" s="14" t="s">
        <v>46</v>
      </c>
      <c r="B4" s="8"/>
      <c r="C4" s="8"/>
      <c r="D4" s="8"/>
      <c r="E4" s="8"/>
      <c r="F4" s="8"/>
      <c r="G4" s="12"/>
    </row>
    <row r="5" spans="1:7" ht="12.75" customHeight="1">
      <c r="A5" s="14" t="s">
        <v>47</v>
      </c>
      <c r="B5" s="8"/>
      <c r="C5" s="8"/>
      <c r="D5" s="8"/>
      <c r="E5" s="8"/>
      <c r="F5" s="8"/>
      <c r="G5" s="12"/>
    </row>
    <row r="6" spans="1:7" ht="12.75" customHeight="1">
      <c r="A6" s="14" t="s">
        <v>48</v>
      </c>
      <c r="B6" s="8"/>
      <c r="C6" s="8"/>
      <c r="D6" s="8"/>
      <c r="E6" s="8"/>
      <c r="F6" s="8"/>
      <c r="G6" s="12"/>
    </row>
    <row r="7" spans="1:7" ht="12.75" customHeight="1">
      <c r="A7" s="15" t="s">
        <v>86</v>
      </c>
      <c r="B7" s="8"/>
      <c r="C7" s="8"/>
      <c r="D7" s="8"/>
      <c r="E7" s="8"/>
      <c r="F7" s="8"/>
      <c r="G7" s="12"/>
    </row>
    <row r="8" spans="1:7" ht="12.75" customHeight="1">
      <c r="A8" s="14" t="s">
        <v>49</v>
      </c>
      <c r="B8" s="8"/>
      <c r="C8" s="8"/>
      <c r="D8" s="8"/>
      <c r="E8" s="8"/>
      <c r="F8" s="8"/>
      <c r="G8" s="12"/>
    </row>
    <row r="9" spans="1:7" ht="12.75" customHeight="1">
      <c r="A9" s="14" t="s">
        <v>50</v>
      </c>
      <c r="B9" s="8"/>
      <c r="C9" s="8"/>
      <c r="D9" s="8"/>
      <c r="E9" s="8"/>
      <c r="F9" s="8"/>
      <c r="G9" s="12"/>
    </row>
    <row r="10" spans="1:7" ht="12.75" customHeight="1">
      <c r="A10" s="14" t="s">
        <v>51</v>
      </c>
      <c r="B10" s="8"/>
      <c r="C10" s="8"/>
      <c r="D10" s="8"/>
      <c r="E10" s="8"/>
      <c r="F10" s="8"/>
      <c r="G10" s="12"/>
    </row>
    <row r="11" spans="1:7" ht="14">
      <c r="A11" s="15" t="s">
        <v>52</v>
      </c>
      <c r="B11" s="8"/>
      <c r="C11" s="8"/>
      <c r="D11" s="8"/>
      <c r="E11" s="8"/>
      <c r="F11" s="8"/>
      <c r="G11" s="12"/>
    </row>
    <row r="12" spans="1:7" ht="14">
      <c r="A12" s="14" t="s">
        <v>51</v>
      </c>
      <c r="B12" s="8"/>
      <c r="C12" s="8"/>
      <c r="D12" s="8"/>
      <c r="E12" s="8"/>
      <c r="F12" s="8"/>
      <c r="G12" s="12"/>
    </row>
    <row r="13" spans="1:7" ht="12.75" customHeight="1">
      <c r="A13" s="16"/>
      <c r="B13" s="6"/>
      <c r="C13" s="6"/>
      <c r="D13" s="6"/>
      <c r="E13" s="6"/>
      <c r="F13" s="6"/>
      <c r="G13" s="17"/>
    </row>
    <row r="14" spans="1:7" ht="13">
      <c r="A14" s="34" t="s">
        <v>3</v>
      </c>
      <c r="B14" s="35" t="s">
        <v>1</v>
      </c>
      <c r="C14" s="35" t="s">
        <v>1</v>
      </c>
      <c r="D14" s="2" t="s">
        <v>4</v>
      </c>
      <c r="E14" s="2" t="s">
        <v>5</v>
      </c>
      <c r="F14" s="2" t="s">
        <v>6</v>
      </c>
      <c r="G14" s="18" t="s">
        <v>7</v>
      </c>
    </row>
    <row r="15" spans="1:7" ht="13">
      <c r="A15" s="36" t="s">
        <v>2</v>
      </c>
      <c r="B15" s="37" t="s">
        <v>1</v>
      </c>
      <c r="C15" s="37" t="s">
        <v>1</v>
      </c>
      <c r="D15" s="37" t="s">
        <v>1</v>
      </c>
      <c r="E15" s="37" t="s">
        <v>1</v>
      </c>
      <c r="F15" s="37" t="s">
        <v>1</v>
      </c>
      <c r="G15" s="38" t="s">
        <v>1</v>
      </c>
    </row>
    <row r="16" spans="1:7" ht="13">
      <c r="A16" s="39" t="s">
        <v>8</v>
      </c>
      <c r="B16" s="37" t="s">
        <v>1</v>
      </c>
      <c r="C16" s="37" t="s">
        <v>1</v>
      </c>
      <c r="D16" s="37" t="s">
        <v>1</v>
      </c>
      <c r="E16" s="37" t="s">
        <v>1</v>
      </c>
      <c r="F16" s="37" t="s">
        <v>1</v>
      </c>
      <c r="G16" s="38" t="s">
        <v>1</v>
      </c>
    </row>
    <row r="17" spans="1:7" s="1" customFormat="1" ht="10">
      <c r="A17" s="40" t="s">
        <v>65</v>
      </c>
      <c r="B17" s="41" t="s">
        <v>1</v>
      </c>
      <c r="C17" s="41" t="s">
        <v>1</v>
      </c>
      <c r="D17" s="41" t="s">
        <v>9</v>
      </c>
      <c r="E17" s="42">
        <v>0</v>
      </c>
      <c r="F17" s="43">
        <v>715.5</v>
      </c>
      <c r="G17" s="44">
        <f>PRODUCT(E17,F17)</f>
        <v>0</v>
      </c>
    </row>
    <row r="18" spans="1:7" ht="13">
      <c r="A18" s="40" t="s">
        <v>1</v>
      </c>
      <c r="B18" s="41" t="s">
        <v>1</v>
      </c>
      <c r="C18" s="41" t="s">
        <v>1</v>
      </c>
      <c r="D18" s="41" t="s">
        <v>1</v>
      </c>
      <c r="E18" s="41" t="s">
        <v>1</v>
      </c>
      <c r="F18" s="41" t="s">
        <v>1</v>
      </c>
      <c r="G18" s="45" t="s">
        <v>1</v>
      </c>
    </row>
    <row r="19" spans="1:7" s="1" customFormat="1" ht="21.75" customHeight="1">
      <c r="A19" s="40" t="s">
        <v>66</v>
      </c>
      <c r="B19" s="41" t="s">
        <v>1</v>
      </c>
      <c r="C19" s="41" t="s">
        <v>1</v>
      </c>
      <c r="D19" s="3" t="s">
        <v>10</v>
      </c>
      <c r="E19" s="4">
        <v>0</v>
      </c>
      <c r="F19" s="5">
        <v>42.33</v>
      </c>
      <c r="G19" s="19">
        <f>PRODUCT(E19,F19)</f>
        <v>0</v>
      </c>
    </row>
    <row r="20" spans="1:7" ht="13">
      <c r="A20" s="16"/>
      <c r="B20" s="6"/>
      <c r="C20" s="6"/>
      <c r="D20" s="6"/>
      <c r="E20" s="6"/>
      <c r="F20" s="20" t="s">
        <v>11</v>
      </c>
      <c r="G20" s="21">
        <f>SUM(G16:G19)-SUMIF(F16:F19,"*Subtotal:",G16:G19)</f>
        <v>0</v>
      </c>
    </row>
    <row r="21" spans="1:7" ht="13">
      <c r="A21" s="39" t="s">
        <v>83</v>
      </c>
      <c r="B21" s="37" t="s">
        <v>1</v>
      </c>
      <c r="C21" s="37" t="s">
        <v>1</v>
      </c>
      <c r="D21" s="37" t="s">
        <v>1</v>
      </c>
      <c r="E21" s="37" t="s">
        <v>1</v>
      </c>
      <c r="F21" s="37" t="s">
        <v>1</v>
      </c>
      <c r="G21" s="38" t="s">
        <v>1</v>
      </c>
    </row>
    <row r="22" spans="1:7" s="1" customFormat="1" ht="10">
      <c r="A22" s="40" t="s">
        <v>67</v>
      </c>
      <c r="B22" s="41" t="s">
        <v>1</v>
      </c>
      <c r="C22" s="41" t="s">
        <v>1</v>
      </c>
      <c r="D22" s="41" t="s">
        <v>12</v>
      </c>
      <c r="E22" s="42">
        <v>0</v>
      </c>
      <c r="F22" s="43">
        <v>715.5</v>
      </c>
      <c r="G22" s="44">
        <f>PRODUCT(E22,F22)</f>
        <v>0</v>
      </c>
    </row>
    <row r="23" spans="1:7" ht="13">
      <c r="A23" s="40" t="s">
        <v>1</v>
      </c>
      <c r="B23" s="41" t="s">
        <v>1</v>
      </c>
      <c r="C23" s="41" t="s">
        <v>1</v>
      </c>
      <c r="D23" s="41" t="s">
        <v>1</v>
      </c>
      <c r="E23" s="41" t="s">
        <v>1</v>
      </c>
      <c r="F23" s="41" t="s">
        <v>1</v>
      </c>
      <c r="G23" s="45" t="s">
        <v>1</v>
      </c>
    </row>
    <row r="24" spans="1:7" s="1" customFormat="1" ht="21.75" customHeight="1">
      <c r="A24" s="40" t="s">
        <v>72</v>
      </c>
      <c r="B24" s="41" t="s">
        <v>1</v>
      </c>
      <c r="C24" s="41" t="s">
        <v>1</v>
      </c>
      <c r="D24" s="3" t="s">
        <v>13</v>
      </c>
      <c r="E24" s="4">
        <v>0</v>
      </c>
      <c r="F24" s="5">
        <v>42.33</v>
      </c>
      <c r="G24" s="19">
        <f>PRODUCT(E24,F24)</f>
        <v>0</v>
      </c>
    </row>
    <row r="25" spans="1:7" ht="13">
      <c r="A25" s="16"/>
      <c r="B25" s="6"/>
      <c r="C25" s="6"/>
      <c r="D25" s="6"/>
      <c r="E25" s="6"/>
      <c r="F25" s="20" t="s">
        <v>14</v>
      </c>
      <c r="G25" s="21">
        <f>SUM(G21:G24)-SUMIF(F21:F24,"*Subtotal:",G21:G24)</f>
        <v>0</v>
      </c>
    </row>
    <row r="26" spans="1:7" ht="13">
      <c r="A26" s="39" t="s">
        <v>15</v>
      </c>
      <c r="B26" s="37" t="s">
        <v>1</v>
      </c>
      <c r="C26" s="37" t="s">
        <v>1</v>
      </c>
      <c r="D26" s="37" t="s">
        <v>1</v>
      </c>
      <c r="E26" s="37" t="s">
        <v>1</v>
      </c>
      <c r="F26" s="37" t="s">
        <v>1</v>
      </c>
      <c r="G26" s="38" t="s">
        <v>1</v>
      </c>
    </row>
    <row r="27" spans="1:7" s="1" customFormat="1" ht="10">
      <c r="A27" s="40" t="s">
        <v>68</v>
      </c>
      <c r="B27" s="41" t="s">
        <v>1</v>
      </c>
      <c r="C27" s="41" t="s">
        <v>1</v>
      </c>
      <c r="D27" s="41" t="s">
        <v>16</v>
      </c>
      <c r="E27" s="42">
        <v>0</v>
      </c>
      <c r="F27" s="43">
        <v>771</v>
      </c>
      <c r="G27" s="44">
        <f>PRODUCT(E27,F27)</f>
        <v>0</v>
      </c>
    </row>
    <row r="28" spans="1:7" ht="13">
      <c r="A28" s="40" t="s">
        <v>1</v>
      </c>
      <c r="B28" s="41" t="s">
        <v>1</v>
      </c>
      <c r="C28" s="41" t="s">
        <v>1</v>
      </c>
      <c r="D28" s="41" t="s">
        <v>1</v>
      </c>
      <c r="E28" s="41" t="s">
        <v>1</v>
      </c>
      <c r="F28" s="41" t="s">
        <v>1</v>
      </c>
      <c r="G28" s="45" t="s">
        <v>1</v>
      </c>
    </row>
    <row r="29" spans="1:7" s="1" customFormat="1" ht="21.75" customHeight="1">
      <c r="A29" s="40" t="s">
        <v>73</v>
      </c>
      <c r="B29" s="41" t="s">
        <v>1</v>
      </c>
      <c r="C29" s="41" t="s">
        <v>1</v>
      </c>
      <c r="D29" s="3" t="s">
        <v>17</v>
      </c>
      <c r="E29" s="4">
        <v>0</v>
      </c>
      <c r="F29" s="5">
        <v>42.33</v>
      </c>
      <c r="G29" s="19">
        <f>PRODUCT(E29,F29)</f>
        <v>0</v>
      </c>
    </row>
    <row r="30" spans="1:7" ht="13">
      <c r="A30" s="16"/>
      <c r="B30" s="6"/>
      <c r="C30" s="6"/>
      <c r="D30" s="6"/>
      <c r="E30" s="6"/>
      <c r="F30" s="20" t="s">
        <v>18</v>
      </c>
      <c r="G30" s="21">
        <f>SUM(G26:G29)-SUMIF(F26:F29,"*Subtotal:",G26:G29)</f>
        <v>0</v>
      </c>
    </row>
    <row r="31" spans="1:7" ht="13">
      <c r="A31" s="46" t="s">
        <v>85</v>
      </c>
      <c r="B31" s="37" t="s">
        <v>1</v>
      </c>
      <c r="C31" s="37" t="s">
        <v>1</v>
      </c>
      <c r="D31" s="37" t="s">
        <v>1</v>
      </c>
      <c r="E31" s="37" t="s">
        <v>1</v>
      </c>
      <c r="F31" s="37" t="s">
        <v>1</v>
      </c>
      <c r="G31" s="38" t="s">
        <v>1</v>
      </c>
    </row>
    <row r="32" spans="1:7" s="1" customFormat="1" ht="10">
      <c r="A32" s="40" t="s">
        <v>69</v>
      </c>
      <c r="B32" s="41" t="s">
        <v>1</v>
      </c>
      <c r="C32" s="41" t="s">
        <v>1</v>
      </c>
      <c r="D32" s="41" t="s">
        <v>19</v>
      </c>
      <c r="E32" s="42">
        <v>0</v>
      </c>
      <c r="F32" s="43">
        <v>776.25</v>
      </c>
      <c r="G32" s="44">
        <f>PRODUCT(E32,F32)</f>
        <v>0</v>
      </c>
    </row>
    <row r="33" spans="1:7" ht="13">
      <c r="A33" s="40" t="s">
        <v>1</v>
      </c>
      <c r="B33" s="41" t="s">
        <v>1</v>
      </c>
      <c r="C33" s="41" t="s">
        <v>1</v>
      </c>
      <c r="D33" s="41" t="s">
        <v>1</v>
      </c>
      <c r="E33" s="41" t="s">
        <v>1</v>
      </c>
      <c r="F33" s="41" t="s">
        <v>1</v>
      </c>
      <c r="G33" s="45" t="s">
        <v>1</v>
      </c>
    </row>
    <row r="34" spans="1:7" s="1" customFormat="1" ht="21.75" customHeight="1">
      <c r="A34" s="40" t="s">
        <v>74</v>
      </c>
      <c r="B34" s="41" t="s">
        <v>1</v>
      </c>
      <c r="C34" s="41" t="s">
        <v>1</v>
      </c>
      <c r="D34" s="3" t="s">
        <v>20</v>
      </c>
      <c r="E34" s="4">
        <v>0</v>
      </c>
      <c r="F34" s="5">
        <v>42.33</v>
      </c>
      <c r="G34" s="19">
        <f>PRODUCT(E34,F34)</f>
        <v>0</v>
      </c>
    </row>
    <row r="35" spans="1:7" ht="13">
      <c r="A35" s="16"/>
      <c r="B35" s="6"/>
      <c r="C35" s="6"/>
      <c r="D35" s="6"/>
      <c r="E35" s="6"/>
      <c r="F35" s="20" t="s">
        <v>21</v>
      </c>
      <c r="G35" s="21">
        <f>SUM(G31:G34)-SUMIF(F31:F34,"*Subtotal:",G31:G34)</f>
        <v>0</v>
      </c>
    </row>
    <row r="36" spans="1:7" ht="13">
      <c r="A36" s="39" t="s">
        <v>22</v>
      </c>
      <c r="B36" s="37" t="s">
        <v>1</v>
      </c>
      <c r="C36" s="37" t="s">
        <v>1</v>
      </c>
      <c r="D36" s="37" t="s">
        <v>1</v>
      </c>
      <c r="E36" s="37" t="s">
        <v>1</v>
      </c>
      <c r="F36" s="37" t="s">
        <v>1</v>
      </c>
      <c r="G36" s="38" t="s">
        <v>1</v>
      </c>
    </row>
    <row r="37" spans="1:7" s="1" customFormat="1" ht="10">
      <c r="A37" s="40" t="s">
        <v>70</v>
      </c>
      <c r="B37" s="41" t="s">
        <v>1</v>
      </c>
      <c r="C37" s="41" t="s">
        <v>1</v>
      </c>
      <c r="D37" s="41" t="s">
        <v>23</v>
      </c>
      <c r="E37" s="42">
        <v>0</v>
      </c>
      <c r="F37" s="43">
        <v>787.5</v>
      </c>
      <c r="G37" s="44">
        <f>PRODUCT(E37,F37)</f>
        <v>0</v>
      </c>
    </row>
    <row r="38" spans="1:7" ht="13">
      <c r="A38" s="40" t="s">
        <v>1</v>
      </c>
      <c r="B38" s="41" t="s">
        <v>1</v>
      </c>
      <c r="C38" s="41" t="s">
        <v>1</v>
      </c>
      <c r="D38" s="41" t="s">
        <v>1</v>
      </c>
      <c r="E38" s="41" t="s">
        <v>1</v>
      </c>
      <c r="F38" s="41" t="s">
        <v>1</v>
      </c>
      <c r="G38" s="45" t="s">
        <v>1</v>
      </c>
    </row>
    <row r="39" spans="1:7" s="1" customFormat="1" ht="21.75" customHeight="1">
      <c r="A39" s="40" t="s">
        <v>75</v>
      </c>
      <c r="B39" s="41" t="s">
        <v>1</v>
      </c>
      <c r="C39" s="41" t="s">
        <v>1</v>
      </c>
      <c r="D39" s="3" t="s">
        <v>24</v>
      </c>
      <c r="E39" s="4">
        <v>0</v>
      </c>
      <c r="F39" s="5">
        <v>42.33</v>
      </c>
      <c r="G39" s="19">
        <f>PRODUCT(E39,F39)</f>
        <v>0</v>
      </c>
    </row>
    <row r="40" spans="1:7" ht="13">
      <c r="A40" s="16"/>
      <c r="B40" s="6"/>
      <c r="C40" s="6"/>
      <c r="D40" s="6"/>
      <c r="E40" s="6"/>
      <c r="F40" s="20" t="s">
        <v>25</v>
      </c>
      <c r="G40" s="21">
        <f>SUM(G36:G39)-SUMIF(F36:F39,"*Subtotal:",G36:G39)</f>
        <v>0</v>
      </c>
    </row>
    <row r="41" spans="1:7" ht="13">
      <c r="A41" s="46" t="s">
        <v>84</v>
      </c>
      <c r="B41" s="37" t="s">
        <v>1</v>
      </c>
      <c r="C41" s="37" t="s">
        <v>1</v>
      </c>
      <c r="D41" s="37" t="s">
        <v>1</v>
      </c>
      <c r="E41" s="37" t="s">
        <v>1</v>
      </c>
      <c r="F41" s="37" t="s">
        <v>1</v>
      </c>
      <c r="G41" s="38" t="s">
        <v>1</v>
      </c>
    </row>
    <row r="42" spans="1:7" s="1" customFormat="1" ht="10">
      <c r="A42" s="40" t="s">
        <v>71</v>
      </c>
      <c r="B42" s="41" t="s">
        <v>1</v>
      </c>
      <c r="C42" s="41" t="s">
        <v>1</v>
      </c>
      <c r="D42" s="41" t="s">
        <v>26</v>
      </c>
      <c r="E42" s="42">
        <v>0</v>
      </c>
      <c r="F42" s="43">
        <v>834.3</v>
      </c>
      <c r="G42" s="44">
        <f>PRODUCT(E42,F42)</f>
        <v>0</v>
      </c>
    </row>
    <row r="43" spans="1:7" ht="13">
      <c r="A43" s="40" t="s">
        <v>1</v>
      </c>
      <c r="B43" s="41" t="s">
        <v>1</v>
      </c>
      <c r="C43" s="41" t="s">
        <v>1</v>
      </c>
      <c r="D43" s="41" t="s">
        <v>1</v>
      </c>
      <c r="E43" s="41" t="s">
        <v>1</v>
      </c>
      <c r="F43" s="41" t="s">
        <v>1</v>
      </c>
      <c r="G43" s="45" t="s">
        <v>1</v>
      </c>
    </row>
    <row r="44" spans="1:7" s="1" customFormat="1" ht="21.75" customHeight="1">
      <c r="A44" s="40" t="s">
        <v>76</v>
      </c>
      <c r="B44" s="41" t="s">
        <v>1</v>
      </c>
      <c r="C44" s="41" t="s">
        <v>1</v>
      </c>
      <c r="D44" s="3" t="s">
        <v>27</v>
      </c>
      <c r="E44" s="4">
        <v>0</v>
      </c>
      <c r="F44" s="5">
        <v>44.91</v>
      </c>
      <c r="G44" s="19">
        <f>PRODUCT(E44,F44)</f>
        <v>0</v>
      </c>
    </row>
    <row r="45" spans="1:7" ht="13">
      <c r="A45" s="16"/>
      <c r="B45" s="6"/>
      <c r="C45" s="6"/>
      <c r="D45" s="6"/>
      <c r="E45" s="6"/>
      <c r="F45" s="20" t="s">
        <v>28</v>
      </c>
      <c r="G45" s="21">
        <f>SUM(G41:G44)-SUMIF(F41:F44,"*Subtotal:",G41:G44)</f>
        <v>0</v>
      </c>
    </row>
    <row r="46" spans="1:7" ht="13">
      <c r="A46" s="39" t="s">
        <v>29</v>
      </c>
      <c r="B46" s="37" t="s">
        <v>1</v>
      </c>
      <c r="C46" s="37" t="s">
        <v>1</v>
      </c>
      <c r="D46" s="37" t="s">
        <v>1</v>
      </c>
      <c r="E46" s="37" t="s">
        <v>1</v>
      </c>
      <c r="F46" s="37" t="s">
        <v>1</v>
      </c>
      <c r="G46" s="38" t="s">
        <v>1</v>
      </c>
    </row>
    <row r="47" spans="1:7" s="1" customFormat="1" ht="10">
      <c r="A47" s="40" t="s">
        <v>30</v>
      </c>
      <c r="B47" s="41" t="s">
        <v>1</v>
      </c>
      <c r="C47" s="41" t="s">
        <v>1</v>
      </c>
      <c r="D47" s="41" t="s">
        <v>31</v>
      </c>
      <c r="E47" s="42">
        <v>0</v>
      </c>
      <c r="F47" s="43">
        <v>606.99</v>
      </c>
      <c r="G47" s="44">
        <f>PRODUCT(E47,F47)</f>
        <v>0</v>
      </c>
    </row>
    <row r="48" spans="1:7" ht="13">
      <c r="A48" s="40" t="s">
        <v>1</v>
      </c>
      <c r="B48" s="41" t="s">
        <v>1</v>
      </c>
      <c r="C48" s="41" t="s">
        <v>1</v>
      </c>
      <c r="D48" s="41" t="s">
        <v>1</v>
      </c>
      <c r="E48" s="41" t="s">
        <v>1</v>
      </c>
      <c r="F48" s="41" t="s">
        <v>1</v>
      </c>
      <c r="G48" s="45" t="s">
        <v>1</v>
      </c>
    </row>
    <row r="49" spans="1:7" s="1" customFormat="1" ht="21.75" customHeight="1">
      <c r="A49" s="40" t="s">
        <v>77</v>
      </c>
      <c r="B49" s="41" t="s">
        <v>1</v>
      </c>
      <c r="C49" s="41" t="s">
        <v>1</v>
      </c>
      <c r="D49" s="3" t="s">
        <v>32</v>
      </c>
      <c r="E49" s="4">
        <v>0</v>
      </c>
      <c r="F49" s="5">
        <v>44.91</v>
      </c>
      <c r="G49" s="19">
        <f>PRODUCT(E49,F49)</f>
        <v>0</v>
      </c>
    </row>
    <row r="50" spans="1:7" ht="14" thickBot="1">
      <c r="A50" s="24"/>
      <c r="B50" s="25"/>
      <c r="C50" s="25"/>
      <c r="D50" s="25"/>
      <c r="E50" s="25"/>
      <c r="F50" s="26" t="s">
        <v>33</v>
      </c>
      <c r="G50" s="27">
        <f>SUM(G46:G49)-SUMIF(F46:F49,"*Subtotal:",G46:G49)</f>
        <v>0</v>
      </c>
    </row>
    <row r="51" spans="1:7" ht="13">
      <c r="A51" s="47" t="s">
        <v>34</v>
      </c>
      <c r="B51" s="48" t="s">
        <v>1</v>
      </c>
      <c r="C51" s="48" t="s">
        <v>1</v>
      </c>
      <c r="D51" s="48" t="s">
        <v>1</v>
      </c>
      <c r="E51" s="48" t="s">
        <v>1</v>
      </c>
      <c r="F51" s="48" t="s">
        <v>1</v>
      </c>
      <c r="G51" s="49" t="s">
        <v>1</v>
      </c>
    </row>
    <row r="52" spans="1:7" s="1" customFormat="1" ht="10">
      <c r="A52" s="40" t="s">
        <v>35</v>
      </c>
      <c r="B52" s="41" t="s">
        <v>1</v>
      </c>
      <c r="C52" s="41" t="s">
        <v>1</v>
      </c>
      <c r="D52" s="41" t="s">
        <v>36</v>
      </c>
      <c r="E52" s="42">
        <v>0</v>
      </c>
      <c r="F52" s="43">
        <v>606.99</v>
      </c>
      <c r="G52" s="44">
        <f>PRODUCT(E52,F52)</f>
        <v>0</v>
      </c>
    </row>
    <row r="53" spans="1:7" ht="13">
      <c r="A53" s="40" t="s">
        <v>1</v>
      </c>
      <c r="B53" s="41" t="s">
        <v>1</v>
      </c>
      <c r="C53" s="41" t="s">
        <v>1</v>
      </c>
      <c r="D53" s="41" t="s">
        <v>1</v>
      </c>
      <c r="E53" s="41" t="s">
        <v>1</v>
      </c>
      <c r="F53" s="41" t="s">
        <v>1</v>
      </c>
      <c r="G53" s="45" t="s">
        <v>1</v>
      </c>
    </row>
    <row r="54" spans="1:7" s="1" customFormat="1" ht="10">
      <c r="A54" s="40" t="s">
        <v>78</v>
      </c>
      <c r="B54" s="41" t="s">
        <v>1</v>
      </c>
      <c r="C54" s="41" t="s">
        <v>1</v>
      </c>
      <c r="D54" s="41" t="s">
        <v>37</v>
      </c>
      <c r="E54" s="42">
        <v>0</v>
      </c>
      <c r="F54" s="43">
        <v>27.06</v>
      </c>
      <c r="G54" s="44">
        <f>PRODUCT(E54,F54)</f>
        <v>0</v>
      </c>
    </row>
    <row r="55" spans="1:7" ht="13">
      <c r="A55" s="40" t="s">
        <v>1</v>
      </c>
      <c r="B55" s="41" t="s">
        <v>1</v>
      </c>
      <c r="C55" s="41" t="s">
        <v>1</v>
      </c>
      <c r="D55" s="41" t="s">
        <v>1</v>
      </c>
      <c r="E55" s="41" t="s">
        <v>1</v>
      </c>
      <c r="F55" s="41" t="s">
        <v>1</v>
      </c>
      <c r="G55" s="45" t="s">
        <v>1</v>
      </c>
    </row>
    <row r="56" spans="1:7" ht="13">
      <c r="A56" s="16"/>
      <c r="B56" s="6"/>
      <c r="C56" s="6"/>
      <c r="D56" s="6"/>
      <c r="E56" s="6"/>
      <c r="F56" s="20" t="s">
        <v>38</v>
      </c>
      <c r="G56" s="21">
        <f>SUM(G51:G55)-SUMIF(F51:F55,"*Subtotal:",G51:G55)</f>
        <v>0</v>
      </c>
    </row>
    <row r="57" spans="1:7" ht="13">
      <c r="A57" s="39" t="s">
        <v>39</v>
      </c>
      <c r="B57" s="37" t="s">
        <v>1</v>
      </c>
      <c r="C57" s="37" t="s">
        <v>1</v>
      </c>
      <c r="D57" s="37" t="s">
        <v>1</v>
      </c>
      <c r="E57" s="37" t="s">
        <v>1</v>
      </c>
      <c r="F57" s="37" t="s">
        <v>1</v>
      </c>
      <c r="G57" s="38" t="s">
        <v>1</v>
      </c>
    </row>
    <row r="58" spans="1:7" s="1" customFormat="1" ht="10">
      <c r="A58" s="40" t="s">
        <v>40</v>
      </c>
      <c r="B58" s="41" t="s">
        <v>1</v>
      </c>
      <c r="C58" s="41" t="s">
        <v>1</v>
      </c>
      <c r="D58" s="41" t="s">
        <v>41</v>
      </c>
      <c r="E58" s="42">
        <v>0</v>
      </c>
      <c r="F58" s="43">
        <v>606.99</v>
      </c>
      <c r="G58" s="44">
        <f>PRODUCT(E58,F58)</f>
        <v>0</v>
      </c>
    </row>
    <row r="59" spans="1:7" ht="13">
      <c r="A59" s="40" t="s">
        <v>1</v>
      </c>
      <c r="B59" s="41" t="s">
        <v>1</v>
      </c>
      <c r="C59" s="41" t="s">
        <v>1</v>
      </c>
      <c r="D59" s="41" t="s">
        <v>1</v>
      </c>
      <c r="E59" s="41" t="s">
        <v>1</v>
      </c>
      <c r="F59" s="41" t="s">
        <v>1</v>
      </c>
      <c r="G59" s="45" t="s">
        <v>1</v>
      </c>
    </row>
    <row r="60" spans="1:7" s="1" customFormat="1" ht="10">
      <c r="A60" s="40" t="s">
        <v>79</v>
      </c>
      <c r="B60" s="41" t="s">
        <v>1</v>
      </c>
      <c r="C60" s="41" t="s">
        <v>1</v>
      </c>
      <c r="D60" s="41" t="s">
        <v>42</v>
      </c>
      <c r="E60" s="42">
        <v>0</v>
      </c>
      <c r="F60" s="43">
        <v>27.06</v>
      </c>
      <c r="G60" s="44">
        <f>PRODUCT(E60,F60)</f>
        <v>0</v>
      </c>
    </row>
    <row r="61" spans="1:7" ht="13">
      <c r="A61" s="40" t="s">
        <v>1</v>
      </c>
      <c r="B61" s="41" t="s">
        <v>1</v>
      </c>
      <c r="C61" s="41" t="s">
        <v>1</v>
      </c>
      <c r="D61" s="41" t="s">
        <v>1</v>
      </c>
      <c r="E61" s="41" t="s">
        <v>1</v>
      </c>
      <c r="F61" s="41" t="s">
        <v>1</v>
      </c>
      <c r="G61" s="45" t="s">
        <v>1</v>
      </c>
    </row>
    <row r="62" spans="1:7" ht="13">
      <c r="A62" s="16"/>
      <c r="B62" s="6"/>
      <c r="C62" s="6"/>
      <c r="D62" s="6"/>
      <c r="E62" s="6"/>
      <c r="F62" s="20" t="s">
        <v>43</v>
      </c>
      <c r="G62" s="21">
        <f>SUM(G57:G61)-SUMIF(F57:F61,"*Subtotal:",G57:G61)</f>
        <v>0</v>
      </c>
    </row>
    <row r="63" spans="1:7" ht="13">
      <c r="A63" s="16"/>
      <c r="B63" s="6"/>
      <c r="C63" s="6"/>
      <c r="D63" s="6"/>
      <c r="E63" s="6"/>
      <c r="F63" s="20" t="s">
        <v>44</v>
      </c>
      <c r="G63" s="21">
        <f>SUM(G15:G62)-SUMIF(F15:F62,"*Subtotal:",G15:G62)</f>
        <v>0</v>
      </c>
    </row>
    <row r="64" spans="1:7" ht="12.75" customHeight="1">
      <c r="A64" s="16"/>
      <c r="B64" s="6"/>
      <c r="C64" s="6"/>
      <c r="D64" s="6"/>
      <c r="E64" s="6"/>
      <c r="F64" s="6"/>
      <c r="G64" s="17"/>
    </row>
    <row r="65" spans="1:7" ht="18" customHeight="1">
      <c r="A65" s="59" t="s">
        <v>63</v>
      </c>
      <c r="B65" s="60"/>
      <c r="C65" s="60"/>
      <c r="D65" s="60"/>
      <c r="E65" s="60"/>
      <c r="F65" s="60"/>
      <c r="G65" s="29"/>
    </row>
    <row r="66" spans="1:7" ht="18" customHeight="1">
      <c r="A66" s="30" t="s">
        <v>54</v>
      </c>
      <c r="B66" s="28"/>
      <c r="C66" s="28"/>
      <c r="D66" s="28"/>
      <c r="E66" s="28"/>
      <c r="F66" s="28"/>
      <c r="G66" s="29"/>
    </row>
    <row r="67" spans="1:7" ht="18" customHeight="1">
      <c r="A67" s="31" t="s">
        <v>80</v>
      </c>
      <c r="B67" s="28"/>
      <c r="C67" s="28"/>
      <c r="D67" s="28"/>
      <c r="E67" s="28"/>
      <c r="F67" s="28"/>
      <c r="G67" s="29"/>
    </row>
    <row r="68" spans="1:7" ht="18" customHeight="1">
      <c r="A68" s="31" t="s">
        <v>82</v>
      </c>
      <c r="B68" s="28"/>
      <c r="C68" s="28"/>
      <c r="D68" s="28"/>
      <c r="E68" s="28"/>
      <c r="F68" s="28"/>
      <c r="G68" s="29"/>
    </row>
    <row r="69" spans="1:7" ht="18" customHeight="1">
      <c r="A69" s="33" t="s">
        <v>81</v>
      </c>
      <c r="B69" s="28"/>
      <c r="C69" s="28"/>
      <c r="D69" s="28"/>
      <c r="E69" s="28"/>
      <c r="F69" s="28"/>
      <c r="G69" s="29"/>
    </row>
    <row r="70" spans="1:7" ht="18" customHeight="1">
      <c r="A70" s="22" t="s">
        <v>55</v>
      </c>
      <c r="B70" s="32">
        <f>SUM(G63)</f>
        <v>0</v>
      </c>
      <c r="C70" s="28"/>
      <c r="D70" s="28"/>
      <c r="E70" s="28"/>
      <c r="F70" s="28"/>
      <c r="G70" s="29"/>
    </row>
    <row r="71" spans="1:7" ht="18" customHeight="1">
      <c r="A71" s="22" t="s">
        <v>56</v>
      </c>
      <c r="B71" s="32">
        <f>SUM(G19,G24,G29,G34,G39,G44,G49,G54,G60)*0.06</f>
        <v>0</v>
      </c>
      <c r="C71" s="28"/>
      <c r="D71" s="28"/>
      <c r="E71" s="28"/>
      <c r="F71" s="28"/>
      <c r="G71" s="29"/>
    </row>
    <row r="72" spans="1:7" ht="18" customHeight="1">
      <c r="A72" s="23" t="s">
        <v>57</v>
      </c>
      <c r="B72" s="32">
        <f>SUM(B70,B71)</f>
        <v>0</v>
      </c>
      <c r="C72" s="28"/>
      <c r="D72" s="28"/>
      <c r="E72" s="28"/>
      <c r="F72" s="28"/>
      <c r="G72" s="29"/>
    </row>
    <row r="73" spans="1:7" ht="69" customHeight="1">
      <c r="A73" s="50" t="s">
        <v>87</v>
      </c>
      <c r="B73" s="51"/>
      <c r="C73" s="51"/>
      <c r="D73" s="51"/>
      <c r="E73" s="51"/>
      <c r="F73" s="51"/>
      <c r="G73" s="52"/>
    </row>
    <row r="74" spans="1:7" ht="15" customHeight="1">
      <c r="A74" s="15" t="s">
        <v>64</v>
      </c>
      <c r="B74" s="8"/>
      <c r="C74" s="8"/>
      <c r="D74" s="8"/>
      <c r="E74" s="8"/>
      <c r="F74" s="8"/>
      <c r="G74" s="12"/>
    </row>
    <row r="75" spans="1:7" ht="78.75" customHeight="1">
      <c r="A75" s="53" t="s">
        <v>58</v>
      </c>
      <c r="B75" s="54"/>
      <c r="C75" s="54"/>
      <c r="D75" s="54"/>
      <c r="E75" s="54"/>
      <c r="F75" s="54"/>
      <c r="G75" s="55"/>
    </row>
    <row r="76" spans="1:7" ht="15" customHeight="1">
      <c r="A76" s="15" t="s">
        <v>59</v>
      </c>
      <c r="B76" s="8"/>
      <c r="C76" s="8"/>
      <c r="D76" s="8"/>
      <c r="E76" s="8"/>
      <c r="F76" s="8"/>
      <c r="G76" s="12"/>
    </row>
    <row r="77" spans="1:7" ht="15" customHeight="1">
      <c r="A77" s="14" t="s">
        <v>60</v>
      </c>
      <c r="B77" s="8"/>
      <c r="C77" s="8"/>
      <c r="D77" s="8"/>
      <c r="E77" s="8"/>
      <c r="F77" s="8"/>
      <c r="G77" s="12"/>
    </row>
    <row r="78" spans="1:7" ht="15" customHeight="1">
      <c r="A78" s="14" t="s">
        <v>61</v>
      </c>
      <c r="B78" s="8"/>
      <c r="C78" s="8"/>
      <c r="D78" s="8"/>
      <c r="E78" s="8"/>
      <c r="F78" s="8"/>
      <c r="G78" s="12"/>
    </row>
    <row r="79" spans="1:7" ht="59.25" customHeight="1" thickBot="1">
      <c r="A79" s="56" t="s">
        <v>62</v>
      </c>
      <c r="B79" s="57"/>
      <c r="C79" s="57"/>
      <c r="D79" s="57"/>
      <c r="E79" s="57"/>
      <c r="F79" s="57"/>
      <c r="G79" s="58"/>
    </row>
    <row r="81" s="6" customFormat="1" ht="12.75" customHeight="1"/>
    <row r="82" s="6" customFormat="1" ht="12.75" customHeight="1"/>
    <row r="83" s="6" customFormat="1" ht="12.75" customHeight="1"/>
    <row r="84" s="6" customFormat="1" ht="12.75" customHeight="1"/>
    <row r="85" s="6" customFormat="1" ht="12.75" customHeight="1"/>
    <row r="86" s="6" customFormat="1" ht="12.75" customHeight="1"/>
    <row r="87" s="6" customFormat="1" ht="12.75" customHeight="1"/>
  </sheetData>
  <mergeCells count="77">
    <mergeCell ref="A73:G73"/>
    <mergeCell ref="A75:G75"/>
    <mergeCell ref="A79:G79"/>
    <mergeCell ref="A60:C61"/>
    <mergeCell ref="D60:D61"/>
    <mergeCell ref="E60:E61"/>
    <mergeCell ref="F60:F61"/>
    <mergeCell ref="G60:G61"/>
    <mergeCell ref="A65:F65"/>
    <mergeCell ref="A57:G57"/>
    <mergeCell ref="A58:C59"/>
    <mergeCell ref="D58:D59"/>
    <mergeCell ref="E58:E59"/>
    <mergeCell ref="F58:F59"/>
    <mergeCell ref="G58:G59"/>
    <mergeCell ref="A54:C55"/>
    <mergeCell ref="D54:D55"/>
    <mergeCell ref="E54:E55"/>
    <mergeCell ref="F54:F55"/>
    <mergeCell ref="G54:G55"/>
    <mergeCell ref="A49:C49"/>
    <mergeCell ref="A51:G51"/>
    <mergeCell ref="A52:C53"/>
    <mergeCell ref="D52:D53"/>
    <mergeCell ref="E52:E53"/>
    <mergeCell ref="F52:F53"/>
    <mergeCell ref="G52:G53"/>
    <mergeCell ref="A44:C44"/>
    <mergeCell ref="A46:G46"/>
    <mergeCell ref="A47:C48"/>
    <mergeCell ref="D47:D48"/>
    <mergeCell ref="E47:E48"/>
    <mergeCell ref="F47:F48"/>
    <mergeCell ref="G47:G48"/>
    <mergeCell ref="A39:C39"/>
    <mergeCell ref="A41:G41"/>
    <mergeCell ref="A42:C43"/>
    <mergeCell ref="D42:D43"/>
    <mergeCell ref="E42:E43"/>
    <mergeCell ref="F42:F43"/>
    <mergeCell ref="G42:G43"/>
    <mergeCell ref="A34:C34"/>
    <mergeCell ref="A36:G36"/>
    <mergeCell ref="A37:C38"/>
    <mergeCell ref="D37:D38"/>
    <mergeCell ref="E37:E38"/>
    <mergeCell ref="F37:F38"/>
    <mergeCell ref="G37:G38"/>
    <mergeCell ref="A29:C29"/>
    <mergeCell ref="A31:G31"/>
    <mergeCell ref="A32:C33"/>
    <mergeCell ref="D32:D33"/>
    <mergeCell ref="E32:E33"/>
    <mergeCell ref="F32:F33"/>
    <mergeCell ref="G32:G33"/>
    <mergeCell ref="A24:C24"/>
    <mergeCell ref="A26:G26"/>
    <mergeCell ref="A27:C28"/>
    <mergeCell ref="D27:D28"/>
    <mergeCell ref="E27:E28"/>
    <mergeCell ref="F27:F28"/>
    <mergeCell ref="G27:G28"/>
    <mergeCell ref="A19:C19"/>
    <mergeCell ref="A21:G21"/>
    <mergeCell ref="A22:C23"/>
    <mergeCell ref="D22:D23"/>
    <mergeCell ref="E22:E23"/>
    <mergeCell ref="F22:F23"/>
    <mergeCell ref="G22:G23"/>
    <mergeCell ref="A14:C14"/>
    <mergeCell ref="A15:G15"/>
    <mergeCell ref="A16:G16"/>
    <mergeCell ref="A17:C18"/>
    <mergeCell ref="D17:D18"/>
    <mergeCell ref="E17:E18"/>
    <mergeCell ref="F17:F18"/>
    <mergeCell ref="G17:G18"/>
  </mergeCells>
  <pageMargins left="0.4" right="0.4" top="0.75" bottom="0.75" header="0.5" footer="0.5"/>
  <pageSetup scale="89" orientation="portrait" horizontalDpi="300" verticalDpi="300"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Price_Quote</vt:lpstr>
      <vt:lpstr>Price_Quote!Print_Area</vt:lpstr>
    </vt:vector>
  </TitlesOfParts>
  <Company>McGraw-Hill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Excel Export</dc:subject>
  <dc:creator>Cate, James</dc:creator>
  <cp:lastModifiedBy>Martha Ban</cp:lastModifiedBy>
  <cp:lastPrinted>2017-03-14T13:39:47Z</cp:lastPrinted>
  <dcterms:created xsi:type="dcterms:W3CDTF">2017-02-28T21:53:38Z</dcterms:created>
  <dcterms:modified xsi:type="dcterms:W3CDTF">2018-04-02T17:17:01Z</dcterms:modified>
</cp:coreProperties>
</file>